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STIMATING &amp; BIDDING\2022 ESTIMATING AND BIDDING\Rockland County Solid Waste Management #2022-12 - Booster Pump Facility Upgrades\SPECS\"/>
    </mc:Choice>
  </mc:AlternateContent>
  <xr:revisionPtr revIDLastSave="0" documentId="13_ncr:1_{C2D91D3B-C8BB-4B89-9795-CE3D7426EF97}" xr6:coauthVersionLast="47" xr6:coauthVersionMax="47" xr10:uidLastSave="{00000000-0000-0000-0000-000000000000}"/>
  <bookViews>
    <workbookView xWindow="-108" yWindow="-108" windowWidth="23256" windowHeight="12576" xr2:uid="{FAF833B8-3410-4B02-A341-AC428C3D0702}"/>
  </bookViews>
  <sheets>
    <sheet name="Sheet1" sheetId="1" r:id="rId1"/>
  </sheets>
  <definedNames>
    <definedName name="_xlnm.Print_Titles" localSheetId="0">Sheet1!$4:$5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9" i="1" l="1"/>
  <c r="F58" i="1"/>
  <c r="F57" i="1"/>
  <c r="F56" i="1"/>
  <c r="F55" i="1"/>
  <c r="F54" i="1"/>
  <c r="F53" i="1"/>
  <c r="F52" i="1"/>
  <c r="F49" i="1"/>
  <c r="F48" i="1"/>
  <c r="F47" i="1"/>
  <c r="F46" i="1"/>
  <c r="F45" i="1"/>
  <c r="F44" i="1"/>
  <c r="F50" i="1" s="1"/>
  <c r="F43" i="1"/>
  <c r="F40" i="1"/>
  <c r="F39" i="1"/>
  <c r="F38" i="1"/>
  <c r="F37" i="1"/>
  <c r="F36" i="1"/>
  <c r="F35" i="1"/>
  <c r="F34" i="1"/>
  <c r="F41" i="1" s="1"/>
  <c r="F31" i="1"/>
  <c r="F30" i="1"/>
  <c r="F29" i="1"/>
  <c r="F28" i="1"/>
  <c r="F27" i="1"/>
  <c r="F26" i="1"/>
  <c r="F25" i="1"/>
  <c r="F24" i="1"/>
  <c r="F23" i="1"/>
  <c r="F22" i="1"/>
  <c r="F21" i="1"/>
  <c r="F20" i="1"/>
  <c r="F17" i="1"/>
  <c r="F16" i="1"/>
  <c r="F15" i="1"/>
  <c r="D59" i="1"/>
  <c r="D58" i="1"/>
  <c r="D57" i="1"/>
  <c r="D56" i="1"/>
  <c r="D55" i="1"/>
  <c r="D54" i="1"/>
  <c r="D53" i="1"/>
  <c r="D52" i="1"/>
  <c r="D49" i="1"/>
  <c r="D48" i="1"/>
  <c r="D47" i="1"/>
  <c r="D46" i="1"/>
  <c r="D45" i="1"/>
  <c r="D44" i="1"/>
  <c r="D43" i="1"/>
  <c r="D40" i="1"/>
  <c r="D39" i="1"/>
  <c r="D38" i="1"/>
  <c r="D37" i="1"/>
  <c r="D36" i="1"/>
  <c r="D35" i="1"/>
  <c r="D34" i="1"/>
  <c r="D31" i="1"/>
  <c r="D30" i="1"/>
  <c r="D29" i="1"/>
  <c r="D28" i="1"/>
  <c r="D27" i="1"/>
  <c r="D26" i="1"/>
  <c r="D25" i="1"/>
  <c r="D24" i="1"/>
  <c r="D23" i="1"/>
  <c r="D22" i="1"/>
  <c r="D21" i="1"/>
  <c r="D20" i="1"/>
  <c r="D17" i="1"/>
  <c r="D16" i="1"/>
  <c r="D15" i="1"/>
  <c r="D12" i="1"/>
  <c r="D11" i="1"/>
  <c r="D10" i="1"/>
  <c r="D9" i="1"/>
  <c r="D8" i="1"/>
  <c r="D7" i="1"/>
  <c r="F12" i="1"/>
  <c r="F11" i="1"/>
  <c r="F10" i="1"/>
  <c r="F9" i="1"/>
  <c r="F8" i="1"/>
  <c r="F7" i="1"/>
  <c r="F32" i="1" l="1"/>
  <c r="D50" i="1"/>
  <c r="D60" i="1"/>
  <c r="D18" i="1"/>
  <c r="F13" i="1"/>
  <c r="F18" i="1"/>
  <c r="D13" i="1"/>
  <c r="F60" i="1"/>
  <c r="D41" i="1"/>
  <c r="D32" i="1"/>
</calcChain>
</file>

<file path=xl/sharedStrings.xml><?xml version="1.0" encoding="utf-8"?>
<sst xmlns="http://schemas.openxmlformats.org/spreadsheetml/2006/main" count="57" uniqueCount="54">
  <si>
    <t>Bid Item A1</t>
  </si>
  <si>
    <t>12" flanged ductile iron cross, 250 psi</t>
  </si>
  <si>
    <t>12" flange gaskets</t>
  </si>
  <si>
    <t xml:space="preserve">1" GA Industries #920 air relief valve </t>
  </si>
  <si>
    <t>Bid Item A2</t>
  </si>
  <si>
    <t xml:space="preserve">8" flanged 22 1/2 bend 300# ductile iron </t>
  </si>
  <si>
    <t>sets 8" flange bolts and nuts</t>
  </si>
  <si>
    <t>8" flange gaskets</t>
  </si>
  <si>
    <t>Bid Item A3</t>
  </si>
  <si>
    <t>run 1/2" 316 SS nipples Close - 6"</t>
  </si>
  <si>
    <t>1/2" 316 SS ball valves ips</t>
  </si>
  <si>
    <t>sets 4" flange bolts and nuts</t>
  </si>
  <si>
    <t>1/2" x 1/4" 316 SS reducing coupling ips</t>
  </si>
  <si>
    <t>1/2" 316 SS tees ips</t>
  </si>
  <si>
    <t>1/2" 316 SS elbows ips</t>
  </si>
  <si>
    <t>4" flange gaskets</t>
  </si>
  <si>
    <t>ductile iron rated for water, non-rising stem</t>
  </si>
  <si>
    <t xml:space="preserve">2" GA Industries #920 air relief valve </t>
  </si>
  <si>
    <t>2" 316 SS tees ips</t>
  </si>
  <si>
    <t>2" 316 SS ball valves ips</t>
  </si>
  <si>
    <t>2" 316 SS Unions ips</t>
  </si>
  <si>
    <t>2" 316 SS elbows ips</t>
  </si>
  <si>
    <t>2" x 6" 316 SS nipples</t>
  </si>
  <si>
    <t>Owner Furnished 8" gate valve</t>
  </si>
  <si>
    <t>8" flanged gate valve</t>
  </si>
  <si>
    <t>12" flanged gate valve</t>
  </si>
  <si>
    <t>sets 12" flange bolts and nuts</t>
  </si>
  <si>
    <t>12" Flange Gaskets</t>
  </si>
  <si>
    <t>4" Flange gaskets</t>
  </si>
  <si>
    <t>Bid Item A4</t>
  </si>
  <si>
    <t>Bid Item A5</t>
  </si>
  <si>
    <t>Bid Item A6</t>
  </si>
  <si>
    <t>4" gate valve Matco 225W11, 300# flanged</t>
  </si>
  <si>
    <t>0-200, 4 1/2" face pressure gauge bottom mount</t>
  </si>
  <si>
    <t>1/2" x 1 1/4" cap screws</t>
  </si>
  <si>
    <t>1/2" cxc split rings</t>
  </si>
  <si>
    <t>3/8" strut nuts</t>
  </si>
  <si>
    <t>3/8" square strut washers</t>
  </si>
  <si>
    <t>length 3/8" SS threaded rod</t>
  </si>
  <si>
    <t>feet Stainless steel strut channel 1 5/8" x 1 5/8"</t>
  </si>
  <si>
    <t>SS strut base plates (4) hole</t>
  </si>
  <si>
    <t>Rockland Green Booster Pump Station</t>
  </si>
  <si>
    <t xml:space="preserve">Hillburn, NJ </t>
  </si>
  <si>
    <t>12" 304 SS Blind Flange</t>
  </si>
  <si>
    <t>4" x 36" FxF Ductile Iron Spool Piece</t>
  </si>
  <si>
    <t>4" ductile Iron x 1/2" threaded outlet saddle</t>
  </si>
  <si>
    <t>Labor</t>
  </si>
  <si>
    <t>Unit</t>
  </si>
  <si>
    <t>Total</t>
  </si>
  <si>
    <t>Material</t>
  </si>
  <si>
    <t>1" 304 SS coupling to weld onto flange</t>
  </si>
  <si>
    <t>box 1/2" concrete anchors</t>
  </si>
  <si>
    <t>feet 2" 316 schedule 40 pipe T&amp;C</t>
  </si>
  <si>
    <t>12" flange bolts (12) 7/8" x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</si>
</sst>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44" fontId="2" fillId="0" borderId="0" xfId="1" applyFont="1"/>
    <xf numFmtId="4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651AC-F494-47BB-BDEF-A3A64FFE9268}">
  <dimension ref="A2:F60"/>
  <sheetViews>
    <sheetView tabSelected="1" workbookViewId="0">
      <pane ySplit="5" topLeftCell="A40" activePane="bottomLeft" state="frozen"/>
      <selection pane="bottomLeft" activeCell="E52" sqref="E52:E59"/>
    </sheetView>
  </sheetViews>
  <sheetFormatPr defaultRowHeight="14.4" x14ac:dyDescent="0.3"/>
  <cols>
    <col min="1" max="1" width="10.33203125" customWidth="1"/>
    <col min="2" max="2" width="40.44140625" bestFit="1" customWidth="1"/>
    <col min="3" max="3" width="13" customWidth="1"/>
    <col min="4" max="4" width="13.88671875" customWidth="1"/>
    <col min="5" max="5" width="11" customWidth="1"/>
    <col min="6" max="6" width="11.5546875" customWidth="1"/>
  </cols>
  <sheetData>
    <row r="2" spans="1:6" x14ac:dyDescent="0.3">
      <c r="B2" t="s">
        <v>41</v>
      </c>
    </row>
    <row r="3" spans="1:6" x14ac:dyDescent="0.3">
      <c r="B3" t="s">
        <v>42</v>
      </c>
    </row>
    <row r="4" spans="1:6" x14ac:dyDescent="0.3">
      <c r="C4" s="5" t="s">
        <v>49</v>
      </c>
      <c r="D4" s="5"/>
      <c r="E4" s="5" t="s">
        <v>46</v>
      </c>
      <c r="F4" s="5"/>
    </row>
    <row r="5" spans="1:6" x14ac:dyDescent="0.3">
      <c r="C5" s="4" t="s">
        <v>47</v>
      </c>
      <c r="D5" s="4" t="s">
        <v>48</v>
      </c>
      <c r="E5" s="4" t="s">
        <v>47</v>
      </c>
      <c r="F5" s="4" t="s">
        <v>48</v>
      </c>
    </row>
    <row r="6" spans="1:6" x14ac:dyDescent="0.3">
      <c r="A6" t="s">
        <v>0</v>
      </c>
    </row>
    <row r="7" spans="1:6" x14ac:dyDescent="0.3">
      <c r="A7">
        <v>1</v>
      </c>
      <c r="B7" t="s">
        <v>1</v>
      </c>
      <c r="C7" s="1">
        <v>1471.36</v>
      </c>
      <c r="D7" s="1">
        <f>A7*C7</f>
        <v>1471.36</v>
      </c>
      <c r="E7">
        <v>7.6</v>
      </c>
      <c r="F7">
        <f>A7*E7</f>
        <v>7.6</v>
      </c>
    </row>
    <row r="8" spans="1:6" x14ac:dyDescent="0.3">
      <c r="A8">
        <v>48</v>
      </c>
      <c r="B8" t="s">
        <v>53</v>
      </c>
      <c r="C8" s="1">
        <v>4.43</v>
      </c>
      <c r="D8" s="1">
        <f t="shared" ref="D8:D12" si="0">A8*C8</f>
        <v>212.64</v>
      </c>
      <c r="E8">
        <v>0</v>
      </c>
      <c r="F8">
        <f t="shared" ref="F8:F12" si="1">A8*E8</f>
        <v>0</v>
      </c>
    </row>
    <row r="9" spans="1:6" x14ac:dyDescent="0.3">
      <c r="A9">
        <v>1</v>
      </c>
      <c r="B9" t="s">
        <v>43</v>
      </c>
      <c r="C9" s="1">
        <v>1039.47</v>
      </c>
      <c r="D9" s="1">
        <f t="shared" si="0"/>
        <v>1039.47</v>
      </c>
      <c r="E9">
        <v>1.9</v>
      </c>
      <c r="F9">
        <f t="shared" si="1"/>
        <v>1.9</v>
      </c>
    </row>
    <row r="10" spans="1:6" x14ac:dyDescent="0.3">
      <c r="A10">
        <v>4</v>
      </c>
      <c r="B10" t="s">
        <v>2</v>
      </c>
      <c r="C10" s="1">
        <v>12.38</v>
      </c>
      <c r="D10" s="1">
        <f t="shared" si="0"/>
        <v>49.52</v>
      </c>
      <c r="E10">
        <v>0</v>
      </c>
      <c r="F10">
        <f t="shared" si="1"/>
        <v>0</v>
      </c>
    </row>
    <row r="11" spans="1:6" x14ac:dyDescent="0.3">
      <c r="A11">
        <v>1</v>
      </c>
      <c r="B11" t="s">
        <v>50</v>
      </c>
      <c r="C11" s="1">
        <v>16.87</v>
      </c>
      <c r="D11" s="1">
        <f t="shared" si="0"/>
        <v>16.87</v>
      </c>
      <c r="E11">
        <v>0.8</v>
      </c>
      <c r="F11">
        <f t="shared" si="1"/>
        <v>0.8</v>
      </c>
    </row>
    <row r="12" spans="1:6" x14ac:dyDescent="0.3">
      <c r="A12">
        <v>1</v>
      </c>
      <c r="B12" t="s">
        <v>3</v>
      </c>
      <c r="C12" s="1">
        <v>438.46</v>
      </c>
      <c r="D12" s="1">
        <f t="shared" si="0"/>
        <v>438.46</v>
      </c>
      <c r="E12">
        <v>0.6</v>
      </c>
      <c r="F12">
        <f t="shared" si="1"/>
        <v>0.6</v>
      </c>
    </row>
    <row r="13" spans="1:6" x14ac:dyDescent="0.3">
      <c r="C13" s="2"/>
      <c r="D13" s="2">
        <f>SUM(D7:D12)</f>
        <v>3228.32</v>
      </c>
      <c r="F13" s="4">
        <f>SUM(F7:F12)</f>
        <v>10.9</v>
      </c>
    </row>
    <row r="14" spans="1:6" x14ac:dyDescent="0.3">
      <c r="A14" t="s">
        <v>4</v>
      </c>
      <c r="C14" s="1"/>
      <c r="D14" s="1"/>
    </row>
    <row r="15" spans="1:6" x14ac:dyDescent="0.3">
      <c r="A15">
        <v>1</v>
      </c>
      <c r="B15" t="s">
        <v>5</v>
      </c>
      <c r="C15" s="1">
        <v>363.73</v>
      </c>
      <c r="D15" s="1">
        <f t="shared" ref="D15:D59" si="2">A15*C15</f>
        <v>363.73</v>
      </c>
      <c r="E15">
        <v>3</v>
      </c>
      <c r="F15">
        <f t="shared" ref="F15:F17" si="3">A15*E15</f>
        <v>3</v>
      </c>
    </row>
    <row r="16" spans="1:6" x14ac:dyDescent="0.3">
      <c r="A16">
        <v>2</v>
      </c>
      <c r="B16" t="s">
        <v>6</v>
      </c>
      <c r="C16" s="1">
        <v>19.02</v>
      </c>
      <c r="D16" s="1">
        <f t="shared" si="2"/>
        <v>38.04</v>
      </c>
      <c r="E16">
        <v>0</v>
      </c>
      <c r="F16">
        <f t="shared" si="3"/>
        <v>0</v>
      </c>
    </row>
    <row r="17" spans="1:6" x14ac:dyDescent="0.3">
      <c r="A17">
        <v>2</v>
      </c>
      <c r="B17" t="s">
        <v>7</v>
      </c>
      <c r="C17" s="1">
        <v>5.75</v>
      </c>
      <c r="D17" s="1">
        <f t="shared" si="2"/>
        <v>11.5</v>
      </c>
      <c r="E17">
        <v>0</v>
      </c>
      <c r="F17">
        <f t="shared" si="3"/>
        <v>0</v>
      </c>
    </row>
    <row r="18" spans="1:6" x14ac:dyDescent="0.3">
      <c r="C18" s="2"/>
      <c r="D18" s="2">
        <f>SUM(D15:D17)</f>
        <v>413.27000000000004</v>
      </c>
      <c r="F18" s="4">
        <f>SUM(F15:F17)</f>
        <v>3</v>
      </c>
    </row>
    <row r="19" spans="1:6" x14ac:dyDescent="0.3">
      <c r="A19" t="s">
        <v>8</v>
      </c>
      <c r="D19" s="1"/>
    </row>
    <row r="20" spans="1:6" x14ac:dyDescent="0.3">
      <c r="A20">
        <v>1</v>
      </c>
      <c r="B20" t="s">
        <v>44</v>
      </c>
      <c r="C20" s="1">
        <v>796.72</v>
      </c>
      <c r="D20" s="1">
        <f t="shared" si="2"/>
        <v>796.72</v>
      </c>
      <c r="E20">
        <v>2</v>
      </c>
      <c r="F20">
        <f t="shared" ref="F20:F31" si="4">A20*E20</f>
        <v>2</v>
      </c>
    </row>
    <row r="21" spans="1:6" x14ac:dyDescent="0.3">
      <c r="A21">
        <v>1</v>
      </c>
      <c r="B21" t="s">
        <v>45</v>
      </c>
      <c r="C21" s="1">
        <v>81.260000000000005</v>
      </c>
      <c r="D21" s="1">
        <f t="shared" si="2"/>
        <v>81.260000000000005</v>
      </c>
      <c r="E21">
        <v>1</v>
      </c>
      <c r="F21">
        <f t="shared" si="4"/>
        <v>1</v>
      </c>
    </row>
    <row r="22" spans="1:6" x14ac:dyDescent="0.3">
      <c r="A22">
        <v>1</v>
      </c>
      <c r="B22" t="s">
        <v>33</v>
      </c>
      <c r="C22" s="1">
        <v>43.02</v>
      </c>
      <c r="D22" s="1">
        <f t="shared" si="2"/>
        <v>43.02</v>
      </c>
      <c r="E22">
        <v>0.2</v>
      </c>
      <c r="F22">
        <f t="shared" si="4"/>
        <v>0.2</v>
      </c>
    </row>
    <row r="23" spans="1:6" x14ac:dyDescent="0.3">
      <c r="A23">
        <v>1</v>
      </c>
      <c r="B23" t="s">
        <v>9</v>
      </c>
      <c r="C23" s="1">
        <v>60.65</v>
      </c>
      <c r="D23" s="1">
        <f t="shared" si="2"/>
        <v>60.65</v>
      </c>
      <c r="E23">
        <v>1.2</v>
      </c>
      <c r="F23">
        <f t="shared" si="4"/>
        <v>1.2</v>
      </c>
    </row>
    <row r="24" spans="1:6" x14ac:dyDescent="0.3">
      <c r="A24">
        <v>3</v>
      </c>
      <c r="B24" t="s">
        <v>10</v>
      </c>
      <c r="C24" s="1">
        <v>29.14</v>
      </c>
      <c r="D24" s="1">
        <f t="shared" si="2"/>
        <v>87.42</v>
      </c>
      <c r="E24">
        <v>0.5</v>
      </c>
      <c r="F24">
        <f t="shared" si="4"/>
        <v>1.5</v>
      </c>
    </row>
    <row r="25" spans="1:6" x14ac:dyDescent="0.3">
      <c r="A25">
        <v>1</v>
      </c>
      <c r="B25" t="s">
        <v>12</v>
      </c>
      <c r="C25" s="1">
        <v>8.02</v>
      </c>
      <c r="D25" s="1">
        <f t="shared" si="2"/>
        <v>8.02</v>
      </c>
      <c r="E25">
        <v>0.4</v>
      </c>
      <c r="F25">
        <f t="shared" si="4"/>
        <v>0.4</v>
      </c>
    </row>
    <row r="26" spans="1:6" x14ac:dyDescent="0.3">
      <c r="A26">
        <v>2</v>
      </c>
      <c r="B26" t="s">
        <v>13</v>
      </c>
      <c r="C26" s="1">
        <v>11.23</v>
      </c>
      <c r="D26" s="1">
        <f t="shared" si="2"/>
        <v>22.46</v>
      </c>
      <c r="E26">
        <v>0.75</v>
      </c>
      <c r="F26">
        <f t="shared" si="4"/>
        <v>1.5</v>
      </c>
    </row>
    <row r="27" spans="1:6" x14ac:dyDescent="0.3">
      <c r="A27">
        <v>2</v>
      </c>
      <c r="B27" t="s">
        <v>14</v>
      </c>
      <c r="C27" s="1">
        <v>8.59</v>
      </c>
      <c r="D27" s="1">
        <f t="shared" si="2"/>
        <v>17.18</v>
      </c>
      <c r="E27">
        <v>0.5</v>
      </c>
      <c r="F27">
        <f t="shared" si="4"/>
        <v>1</v>
      </c>
    </row>
    <row r="28" spans="1:6" x14ac:dyDescent="0.3">
      <c r="A28">
        <v>3</v>
      </c>
      <c r="B28" t="s">
        <v>11</v>
      </c>
      <c r="C28" s="1">
        <v>12.15</v>
      </c>
      <c r="D28" s="1">
        <f t="shared" si="2"/>
        <v>36.450000000000003</v>
      </c>
      <c r="E28">
        <v>0</v>
      </c>
      <c r="F28">
        <f t="shared" si="4"/>
        <v>0</v>
      </c>
    </row>
    <row r="29" spans="1:6" x14ac:dyDescent="0.3">
      <c r="A29">
        <v>3</v>
      </c>
      <c r="B29" t="s">
        <v>15</v>
      </c>
      <c r="C29" s="1">
        <v>3.57</v>
      </c>
      <c r="D29" s="1">
        <f t="shared" si="2"/>
        <v>10.709999999999999</v>
      </c>
      <c r="E29">
        <v>0</v>
      </c>
      <c r="F29">
        <f t="shared" si="4"/>
        <v>0</v>
      </c>
    </row>
    <row r="30" spans="1:6" x14ac:dyDescent="0.3">
      <c r="A30">
        <v>1</v>
      </c>
      <c r="B30" t="s">
        <v>32</v>
      </c>
      <c r="C30" s="1">
        <v>484.72</v>
      </c>
      <c r="D30" s="1">
        <f t="shared" si="2"/>
        <v>484.72</v>
      </c>
      <c r="E30">
        <v>2</v>
      </c>
      <c r="F30">
        <f t="shared" si="4"/>
        <v>2</v>
      </c>
    </row>
    <row r="31" spans="1:6" x14ac:dyDescent="0.3">
      <c r="B31" t="s">
        <v>16</v>
      </c>
      <c r="C31" s="1">
        <v>0</v>
      </c>
      <c r="D31" s="1">
        <f t="shared" si="2"/>
        <v>0</v>
      </c>
      <c r="E31">
        <v>0</v>
      </c>
      <c r="F31">
        <f t="shared" si="4"/>
        <v>0</v>
      </c>
    </row>
    <row r="32" spans="1:6" x14ac:dyDescent="0.3">
      <c r="C32" s="2"/>
      <c r="D32" s="2">
        <f>SUM(D20:D31)</f>
        <v>1648.6100000000001</v>
      </c>
      <c r="F32" s="4">
        <f>SUM(F20:F31)</f>
        <v>10.8</v>
      </c>
    </row>
    <row r="33" spans="1:6" x14ac:dyDescent="0.3">
      <c r="A33" t="s">
        <v>29</v>
      </c>
      <c r="C33" s="1"/>
      <c r="D33" s="1"/>
    </row>
    <row r="34" spans="1:6" x14ac:dyDescent="0.3">
      <c r="A34">
        <v>1</v>
      </c>
      <c r="B34" t="s">
        <v>17</v>
      </c>
      <c r="C34" s="1">
        <v>438.46</v>
      </c>
      <c r="D34" s="1">
        <f t="shared" si="2"/>
        <v>438.46</v>
      </c>
      <c r="E34">
        <v>0.8</v>
      </c>
      <c r="F34">
        <f t="shared" ref="F34:F40" si="5">A34*E34</f>
        <v>0.8</v>
      </c>
    </row>
    <row r="35" spans="1:6" x14ac:dyDescent="0.3">
      <c r="A35">
        <v>20</v>
      </c>
      <c r="B35" t="s">
        <v>52</v>
      </c>
      <c r="C35" s="1">
        <v>36.450000000000003</v>
      </c>
      <c r="D35" s="1">
        <f t="shared" si="2"/>
        <v>729</v>
      </c>
      <c r="E35">
        <v>0.08</v>
      </c>
      <c r="F35">
        <f t="shared" si="5"/>
        <v>1.6</v>
      </c>
    </row>
    <row r="36" spans="1:6" x14ac:dyDescent="0.3">
      <c r="A36">
        <v>2</v>
      </c>
      <c r="B36" t="s">
        <v>18</v>
      </c>
      <c r="C36" s="1">
        <v>65.540000000000006</v>
      </c>
      <c r="D36" s="1">
        <f t="shared" si="2"/>
        <v>131.08000000000001</v>
      </c>
      <c r="E36">
        <v>1.2</v>
      </c>
      <c r="F36">
        <f t="shared" si="5"/>
        <v>2.4</v>
      </c>
    </row>
    <row r="37" spans="1:6" x14ac:dyDescent="0.3">
      <c r="A37">
        <v>2</v>
      </c>
      <c r="B37" t="s">
        <v>19</v>
      </c>
      <c r="C37" s="1">
        <v>219.2</v>
      </c>
      <c r="D37" s="1">
        <f t="shared" si="2"/>
        <v>438.4</v>
      </c>
      <c r="E37">
        <v>0.8</v>
      </c>
      <c r="F37">
        <f t="shared" si="5"/>
        <v>1.6</v>
      </c>
    </row>
    <row r="38" spans="1:6" x14ac:dyDescent="0.3">
      <c r="A38">
        <v>2</v>
      </c>
      <c r="B38" t="s">
        <v>20</v>
      </c>
      <c r="C38" s="1">
        <v>96.84</v>
      </c>
      <c r="D38" s="1">
        <f t="shared" si="2"/>
        <v>193.68</v>
      </c>
      <c r="E38">
        <v>0.8</v>
      </c>
      <c r="F38">
        <f t="shared" si="5"/>
        <v>1.6</v>
      </c>
    </row>
    <row r="39" spans="1:6" x14ac:dyDescent="0.3">
      <c r="A39">
        <v>5</v>
      </c>
      <c r="B39" t="s">
        <v>21</v>
      </c>
      <c r="C39" s="1">
        <v>45.62</v>
      </c>
      <c r="D39" s="1">
        <f t="shared" si="2"/>
        <v>228.1</v>
      </c>
      <c r="E39">
        <v>0.8</v>
      </c>
      <c r="F39">
        <f t="shared" si="5"/>
        <v>4</v>
      </c>
    </row>
    <row r="40" spans="1:6" x14ac:dyDescent="0.3">
      <c r="A40">
        <v>10</v>
      </c>
      <c r="B40" t="s">
        <v>22</v>
      </c>
      <c r="C40" s="1">
        <v>47.7</v>
      </c>
      <c r="D40" s="1">
        <f t="shared" si="2"/>
        <v>477</v>
      </c>
      <c r="E40">
        <v>0.08</v>
      </c>
      <c r="F40">
        <f t="shared" si="5"/>
        <v>0.8</v>
      </c>
    </row>
    <row r="41" spans="1:6" x14ac:dyDescent="0.3">
      <c r="C41" s="2"/>
      <c r="D41" s="2">
        <f>SUM(D34:D40)</f>
        <v>2635.7200000000003</v>
      </c>
      <c r="F41" s="4">
        <f>SUM(F34:F40)</f>
        <v>12.8</v>
      </c>
    </row>
    <row r="42" spans="1:6" x14ac:dyDescent="0.3">
      <c r="A42" t="s">
        <v>30</v>
      </c>
      <c r="C42" s="1"/>
      <c r="D42" s="1"/>
    </row>
    <row r="43" spans="1:6" x14ac:dyDescent="0.3">
      <c r="A43">
        <v>1</v>
      </c>
      <c r="B43" t="s">
        <v>23</v>
      </c>
      <c r="C43" s="1">
        <v>0</v>
      </c>
      <c r="D43" s="1">
        <f t="shared" si="2"/>
        <v>0</v>
      </c>
      <c r="E43">
        <v>3</v>
      </c>
      <c r="F43">
        <f t="shared" ref="F43:F49" si="6">A43*E43</f>
        <v>3</v>
      </c>
    </row>
    <row r="44" spans="1:6" x14ac:dyDescent="0.3">
      <c r="A44">
        <v>1</v>
      </c>
      <c r="B44" t="s">
        <v>24</v>
      </c>
      <c r="C44" s="1">
        <v>1340.48</v>
      </c>
      <c r="D44" s="1">
        <f t="shared" si="2"/>
        <v>1340.48</v>
      </c>
      <c r="E44">
        <v>3</v>
      </c>
      <c r="F44">
        <f t="shared" si="6"/>
        <v>3</v>
      </c>
    </row>
    <row r="45" spans="1:6" x14ac:dyDescent="0.3">
      <c r="A45">
        <v>1</v>
      </c>
      <c r="B45" t="s">
        <v>25</v>
      </c>
      <c r="C45" s="1">
        <v>2351.1799999999998</v>
      </c>
      <c r="D45" s="1">
        <f t="shared" si="2"/>
        <v>2351.1799999999998</v>
      </c>
      <c r="E45">
        <v>3.8</v>
      </c>
      <c r="F45">
        <f t="shared" si="6"/>
        <v>3.8</v>
      </c>
    </row>
    <row r="46" spans="1:6" x14ac:dyDescent="0.3">
      <c r="A46">
        <v>4</v>
      </c>
      <c r="B46" t="s">
        <v>11</v>
      </c>
      <c r="C46" s="1">
        <v>12.15</v>
      </c>
      <c r="D46" s="1">
        <f t="shared" si="2"/>
        <v>48.6</v>
      </c>
      <c r="E46">
        <v>0</v>
      </c>
      <c r="F46">
        <f t="shared" si="6"/>
        <v>0</v>
      </c>
    </row>
    <row r="47" spans="1:6" x14ac:dyDescent="0.3">
      <c r="A47">
        <v>2</v>
      </c>
      <c r="B47" t="s">
        <v>26</v>
      </c>
      <c r="C47" s="1">
        <v>42.46</v>
      </c>
      <c r="D47" s="1">
        <f t="shared" si="2"/>
        <v>84.92</v>
      </c>
      <c r="E47">
        <v>0</v>
      </c>
      <c r="F47">
        <f t="shared" si="6"/>
        <v>0</v>
      </c>
    </row>
    <row r="48" spans="1:6" x14ac:dyDescent="0.3">
      <c r="A48">
        <v>4</v>
      </c>
      <c r="B48" t="s">
        <v>28</v>
      </c>
      <c r="C48" s="1">
        <v>3.57</v>
      </c>
      <c r="D48" s="1">
        <f t="shared" si="2"/>
        <v>14.28</v>
      </c>
      <c r="E48">
        <v>0</v>
      </c>
      <c r="F48">
        <f t="shared" si="6"/>
        <v>0</v>
      </c>
    </row>
    <row r="49" spans="1:6" x14ac:dyDescent="0.3">
      <c r="A49">
        <v>2</v>
      </c>
      <c r="B49" t="s">
        <v>27</v>
      </c>
      <c r="C49" s="1">
        <v>12.38</v>
      </c>
      <c r="D49" s="1">
        <f t="shared" si="2"/>
        <v>24.76</v>
      </c>
      <c r="E49">
        <v>0</v>
      </c>
      <c r="F49">
        <f t="shared" si="6"/>
        <v>0</v>
      </c>
    </row>
    <row r="50" spans="1:6" x14ac:dyDescent="0.3">
      <c r="C50" s="2"/>
      <c r="D50" s="2">
        <f>SUM(D43:D49)</f>
        <v>3864.2200000000003</v>
      </c>
      <c r="F50" s="4">
        <f>SUM(F43:F49)</f>
        <v>9.8000000000000007</v>
      </c>
    </row>
    <row r="51" spans="1:6" x14ac:dyDescent="0.3">
      <c r="A51" t="s">
        <v>31</v>
      </c>
      <c r="C51" s="1"/>
      <c r="D51" s="1"/>
    </row>
    <row r="52" spans="1:6" x14ac:dyDescent="0.3">
      <c r="A52">
        <v>20</v>
      </c>
      <c r="B52" t="s">
        <v>39</v>
      </c>
      <c r="C52" s="1">
        <v>22.41</v>
      </c>
      <c r="D52" s="1">
        <f t="shared" si="2"/>
        <v>448.2</v>
      </c>
      <c r="E52">
        <v>0.1</v>
      </c>
      <c r="F52">
        <f t="shared" ref="F52:F59" si="7">A52*E52</f>
        <v>2</v>
      </c>
    </row>
    <row r="53" spans="1:6" x14ac:dyDescent="0.3">
      <c r="A53">
        <v>2</v>
      </c>
      <c r="B53" t="s">
        <v>40</v>
      </c>
      <c r="C53" s="1">
        <v>69.23</v>
      </c>
      <c r="D53" s="1">
        <f t="shared" si="2"/>
        <v>138.46</v>
      </c>
      <c r="E53">
        <v>0.5</v>
      </c>
      <c r="F53">
        <f t="shared" si="7"/>
        <v>1</v>
      </c>
    </row>
    <row r="54" spans="1:6" x14ac:dyDescent="0.3">
      <c r="A54">
        <v>1</v>
      </c>
      <c r="B54" t="s">
        <v>51</v>
      </c>
      <c r="C54" s="1">
        <v>47.26</v>
      </c>
      <c r="D54" s="1">
        <f t="shared" si="2"/>
        <v>47.26</v>
      </c>
      <c r="E54">
        <v>0.2</v>
      </c>
      <c r="F54">
        <f t="shared" si="7"/>
        <v>0.2</v>
      </c>
    </row>
    <row r="55" spans="1:6" x14ac:dyDescent="0.3">
      <c r="A55">
        <v>10</v>
      </c>
      <c r="B55" t="s">
        <v>34</v>
      </c>
      <c r="C55" s="1">
        <v>0.39</v>
      </c>
      <c r="D55" s="1">
        <f t="shared" si="2"/>
        <v>3.9000000000000004</v>
      </c>
      <c r="E55">
        <v>0</v>
      </c>
      <c r="F55">
        <f t="shared" si="7"/>
        <v>0</v>
      </c>
    </row>
    <row r="56" spans="1:6" x14ac:dyDescent="0.3">
      <c r="A56">
        <v>4</v>
      </c>
      <c r="B56" t="s">
        <v>35</v>
      </c>
      <c r="C56" s="1">
        <v>1.65</v>
      </c>
      <c r="D56" s="1">
        <f t="shared" si="2"/>
        <v>6.6</v>
      </c>
      <c r="E56">
        <v>0.2</v>
      </c>
      <c r="F56">
        <f t="shared" si="7"/>
        <v>0.8</v>
      </c>
    </row>
    <row r="57" spans="1:6" x14ac:dyDescent="0.3">
      <c r="A57">
        <v>4</v>
      </c>
      <c r="B57" t="s">
        <v>36</v>
      </c>
      <c r="C57" s="1">
        <v>0.77</v>
      </c>
      <c r="D57" s="1">
        <f t="shared" si="2"/>
        <v>3.08</v>
      </c>
      <c r="E57">
        <v>0</v>
      </c>
      <c r="F57">
        <f t="shared" si="7"/>
        <v>0</v>
      </c>
    </row>
    <row r="58" spans="1:6" x14ac:dyDescent="0.3">
      <c r="A58">
        <v>4</v>
      </c>
      <c r="B58" t="s">
        <v>37</v>
      </c>
      <c r="C58" s="1">
        <v>0.77</v>
      </c>
      <c r="D58" s="1">
        <f t="shared" si="2"/>
        <v>3.08</v>
      </c>
      <c r="E58">
        <v>0</v>
      </c>
      <c r="F58">
        <f t="shared" si="7"/>
        <v>0</v>
      </c>
    </row>
    <row r="59" spans="1:6" x14ac:dyDescent="0.3">
      <c r="A59">
        <v>1</v>
      </c>
      <c r="B59" t="s">
        <v>38</v>
      </c>
      <c r="C59" s="1">
        <v>1.9</v>
      </c>
      <c r="D59" s="1">
        <f t="shared" si="2"/>
        <v>1.9</v>
      </c>
      <c r="E59">
        <v>0</v>
      </c>
      <c r="F59">
        <f t="shared" si="7"/>
        <v>0</v>
      </c>
    </row>
    <row r="60" spans="1:6" x14ac:dyDescent="0.3">
      <c r="C60" s="3"/>
      <c r="D60" s="2">
        <f>SUM(D52:D59)</f>
        <v>652.48</v>
      </c>
      <c r="F60" s="4">
        <f>SUM(F52:F59)</f>
        <v>4</v>
      </c>
    </row>
  </sheetData>
  <mergeCells count="2">
    <mergeCell ref="E4:F4"/>
    <mergeCell ref="C4:D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Rusu</dc:creator>
  <cp:lastModifiedBy>Dan Rusu</cp:lastModifiedBy>
  <cp:lastPrinted>2022-10-25T19:38:12Z</cp:lastPrinted>
  <dcterms:created xsi:type="dcterms:W3CDTF">2022-10-20T16:17:29Z</dcterms:created>
  <dcterms:modified xsi:type="dcterms:W3CDTF">2022-10-26T19:24:47Z</dcterms:modified>
</cp:coreProperties>
</file>